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7 02_DCE FINAL\3_Pieces ecrites\2_DPGF\DPGF TCE\"/>
    </mc:Choice>
  </mc:AlternateContent>
  <xr:revisionPtr revIDLastSave="0" documentId="13_ncr:1_{0C282E6B-7187-45AC-91E4-11B6C6010D48}" xr6:coauthVersionLast="47" xr6:coauthVersionMax="47" xr10:uidLastSave="{00000000-0000-0000-0000-000000000000}"/>
  <bookViews>
    <workbookView xWindow="780" yWindow="780" windowWidth="25830" windowHeight="14970" tabRatio="696" xr2:uid="{00000000-000D-0000-FFFF-FFFF00000000}"/>
  </bookViews>
  <sheets>
    <sheet name="Lot08-SERR" sheetId="78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'Lot08-SERR'!$1:$7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'Lot08-SERR'!$A$1:$J$54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78" l="1"/>
  <c r="J9" i="78"/>
  <c r="J10" i="78"/>
  <c r="J44" i="78"/>
  <c r="J45" i="78"/>
  <c r="J47" i="78" l="1"/>
  <c r="J48" i="78" l="1"/>
  <c r="J49" i="78" s="1"/>
</calcChain>
</file>

<file path=xl/sharedStrings.xml><?xml version="1.0" encoding="utf-8"?>
<sst xmlns="http://schemas.openxmlformats.org/spreadsheetml/2006/main" count="83" uniqueCount="62">
  <si>
    <t>MONTANT TOTAL HT</t>
  </si>
  <si>
    <t>ESTIMATION</t>
  </si>
  <si>
    <t>u</t>
  </si>
  <si>
    <t>U</t>
  </si>
  <si>
    <t>ml</t>
  </si>
  <si>
    <t>ens</t>
  </si>
  <si>
    <t>PM</t>
  </si>
  <si>
    <t>TVA 20%</t>
  </si>
  <si>
    <t>MONTANT TOTAL TTC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</si>
  <si>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</si>
  <si>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</si>
  <si>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</si>
  <si>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</si>
  <si>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</si>
  <si>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</si>
  <si>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</si>
  <si>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</si>
  <si>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</si>
  <si>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</si>
  <si>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</si>
  <si>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</si>
  <si>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</si>
  <si>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</si>
  <si>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</si>
  <si>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</si>
  <si>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</si>
  <si>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</si>
  <si>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</si>
  <si>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3.1.6</t>
  </si>
  <si>
    <t>Mains courantes</t>
  </si>
  <si>
    <t>3.1.9</t>
  </si>
  <si>
    <t>- SER11C - 0,80 x 0,80 m</t>
  </si>
  <si>
    <t>- SER11B - 1,20 x 1,20 m</t>
  </si>
  <si>
    <t>- SER11A - 0,98 x 2,10 m</t>
  </si>
  <si>
    <t>- SER10B - 0,60 x 0,60 m</t>
  </si>
  <si>
    <t>- SER10A - 0,50 x 0,50 m</t>
  </si>
  <si>
    <t>- SER09C - 1,00 x 1,50 m</t>
  </si>
  <si>
    <t>- SER09B - 1,00 x 2,00 m</t>
  </si>
  <si>
    <t xml:space="preserve">- SER09A - 0,42 x 0,98 </t>
  </si>
  <si>
    <t>Grilles de ventilation SE09/SE10/SE11</t>
  </si>
  <si>
    <t>3.1.8</t>
  </si>
  <si>
    <t>Grilles pour carneau 400x400</t>
  </si>
  <si>
    <t xml:space="preserve">Grilles 70x125 cm </t>
  </si>
  <si>
    <t>Grilles 90x45 cm</t>
  </si>
  <si>
    <t>Grille métallique de ventilation basse – SE08</t>
  </si>
  <si>
    <t>3.1.7</t>
  </si>
  <si>
    <t>PM03</t>
  </si>
  <si>
    <t>PM02</t>
  </si>
  <si>
    <t>PM01</t>
  </si>
  <si>
    <t>Porte métallique</t>
  </si>
  <si>
    <t>Main courante extérieure – SE07</t>
  </si>
  <si>
    <t>Grille métallique – SE06</t>
  </si>
  <si>
    <t>Portillon</t>
  </si>
  <si>
    <t>Linéaire courante</t>
  </si>
  <si>
    <t>Garde-corps vitrés – SE02/03/04/05</t>
  </si>
  <si>
    <t>Portillon métallique</t>
  </si>
  <si>
    <t>Escaliers extérieurs – SE01</t>
  </si>
  <si>
    <t>Ouvrages extérieurs</t>
  </si>
  <si>
    <t>LOT 08 SERRURERIE</t>
  </si>
  <si>
    <t>PM04</t>
  </si>
  <si>
    <t>VARIANTE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</si>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</sst>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7" formatCode="#,##0.00\ &quot;€&quot;"/>
    <numFmt numFmtId="168" formatCode="_-* #,##0.00_ _F_-;\-* #,##0.00_ _F_-;_-* &quot;-&quot;??_ _F_-;_-@_-"/>
    <numFmt numFmtId="169" formatCode="#,##0;;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sz val="10"/>
      <color rgb="FF00B050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b/>
      <i/>
      <sz val="10"/>
      <color rgb="FF00B05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8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0" fontId="18" fillId="0" borderId="0" xfId="2" applyAlignment="1">
      <alignment vertical="center"/>
    </xf>
    <xf numFmtId="169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9" xfId="2" applyNumberFormat="1" applyFont="1" applyBorder="1" applyAlignment="1">
      <alignment horizontal="right" vertical="center"/>
    </xf>
    <xf numFmtId="0" fontId="27" fillId="0" borderId="0" xfId="2" applyFont="1"/>
    <xf numFmtId="0" fontId="27" fillId="0" borderId="0" xfId="2" applyFont="1" applyAlignment="1">
      <alignment horizontal="center"/>
    </xf>
    <xf numFmtId="0" fontId="28" fillId="0" borderId="0" xfId="2" applyFont="1"/>
    <xf numFmtId="0" fontId="28" fillId="0" borderId="0" xfId="2" applyFont="1" applyAlignment="1">
      <alignment horizontal="right"/>
    </xf>
    <xf numFmtId="0" fontId="18" fillId="0" borderId="28" xfId="2" applyBorder="1" applyAlignment="1">
      <alignment horizontal="center"/>
    </xf>
    <xf numFmtId="169" fontId="18" fillId="0" borderId="18" xfId="2" applyNumberFormat="1" applyBorder="1" applyAlignment="1">
      <alignment vertical="center"/>
    </xf>
    <xf numFmtId="0" fontId="18" fillId="0" borderId="18" xfId="2" applyBorder="1" applyAlignment="1">
      <alignment horizontal="center"/>
    </xf>
    <xf numFmtId="0" fontId="18" fillId="0" borderId="28" xfId="2" applyBorder="1"/>
    <xf numFmtId="0" fontId="19" fillId="0" borderId="21" xfId="2" applyFont="1" applyBorder="1" applyAlignment="1">
      <alignment horizontal="center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9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0" fontId="18" fillId="0" borderId="10" xfId="2" applyBorder="1" applyAlignment="1">
      <alignment horizontal="center"/>
    </xf>
    <xf numFmtId="0" fontId="22" fillId="0" borderId="29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0" fontId="19" fillId="0" borderId="9" xfId="2" applyFont="1" applyBorder="1" applyAlignment="1">
      <alignment horizontal="center"/>
    </xf>
    <xf numFmtId="165" fontId="18" fillId="0" borderId="0" xfId="2" applyNumberFormat="1" applyAlignment="1">
      <alignment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7" fontId="18" fillId="0" borderId="0" xfId="7" applyNumberFormat="1" applyFont="1" applyBorder="1" applyAlignment="1">
      <alignment vertical="center"/>
    </xf>
    <xf numFmtId="165" fontId="25" fillId="0" borderId="0" xfId="2" applyNumberFormat="1" applyFont="1" applyAlignment="1">
      <alignment horizontal="right" vertical="center"/>
    </xf>
    <xf numFmtId="169" fontId="24" fillId="0" borderId="0" xfId="2" applyNumberFormat="1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2" fillId="0" borderId="4" xfId="2" applyNumberFormat="1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1" fontId="33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69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4" fillId="0" borderId="23" xfId="2" applyNumberFormat="1" applyFont="1" applyBorder="1" applyAlignment="1">
      <alignment horizontal="center" vertical="center" wrapText="1"/>
    </xf>
    <xf numFmtId="0" fontId="26" fillId="0" borderId="0" xfId="152" applyFont="1"/>
    <xf numFmtId="3" fontId="18" fillId="0" borderId="2" xfId="2" applyNumberFormat="1" applyBorder="1" applyAlignment="1">
      <alignment horizontal="right"/>
    </xf>
    <xf numFmtId="0" fontId="30" fillId="0" borderId="4" xfId="2" applyFont="1" applyBorder="1" applyAlignment="1">
      <alignment horizontal="center"/>
    </xf>
    <xf numFmtId="0" fontId="31" fillId="0" borderId="0" xfId="2" applyFont="1"/>
    <xf numFmtId="1" fontId="34" fillId="0" borderId="4" xfId="2" applyNumberFormat="1" applyFont="1" applyBorder="1" applyAlignment="1">
      <alignment horizontal="center" vertical="center" wrapText="1"/>
    </xf>
    <xf numFmtId="3" fontId="18" fillId="0" borderId="10" xfId="2" applyNumberFormat="1" applyBorder="1" applyAlignment="1">
      <alignment horizontal="right"/>
    </xf>
    <xf numFmtId="3" fontId="18" fillId="0" borderId="3" xfId="2" applyNumberFormat="1" applyBorder="1" applyAlignment="1">
      <alignment vertical="center"/>
    </xf>
    <xf numFmtId="3" fontId="18" fillId="0" borderId="24" xfId="2" applyNumberFormat="1" applyBorder="1" applyAlignment="1">
      <alignment vertical="center"/>
    </xf>
    <xf numFmtId="4" fontId="18" fillId="0" borderId="3" xfId="2" applyNumberFormat="1" applyBorder="1"/>
    <xf numFmtId="165" fontId="18" fillId="0" borderId="3" xfId="2" applyNumberFormat="1" applyBorder="1" applyAlignment="1">
      <alignment vertical="center"/>
    </xf>
    <xf numFmtId="165" fontId="18" fillId="0" borderId="24" xfId="2" applyNumberFormat="1" applyBorder="1" applyAlignment="1">
      <alignment vertical="center"/>
    </xf>
    <xf numFmtId="167" fontId="27" fillId="0" borderId="0" xfId="7" applyNumberFormat="1" applyFont="1"/>
    <xf numFmtId="0" fontId="27" fillId="0" borderId="0" xfId="2" quotePrefix="1" applyFont="1"/>
    <xf numFmtId="167" fontId="18" fillId="0" borderId="16" xfId="7" applyNumberFormat="1" applyFont="1" applyBorder="1" applyAlignment="1">
      <alignment vertical="center"/>
    </xf>
    <xf numFmtId="167" fontId="18" fillId="0" borderId="22" xfId="7" applyNumberFormat="1" applyFont="1" applyBorder="1" applyAlignment="1">
      <alignment vertical="center"/>
    </xf>
    <xf numFmtId="167" fontId="19" fillId="0" borderId="14" xfId="7" applyNumberFormat="1" applyFont="1" applyBorder="1" applyAlignment="1">
      <alignment vertical="center"/>
    </xf>
    <xf numFmtId="167" fontId="18" fillId="0" borderId="3" xfId="7" applyNumberFormat="1" applyFont="1" applyBorder="1" applyAlignment="1">
      <alignment vertical="center"/>
    </xf>
    <xf numFmtId="167" fontId="18" fillId="0" borderId="14" xfId="7" applyNumberFormat="1" applyFont="1" applyBorder="1" applyAlignment="1">
      <alignment vertical="center"/>
    </xf>
    <xf numFmtId="167" fontId="18" fillId="0" borderId="17" xfId="7" applyNumberFormat="1" applyFont="1" applyBorder="1" applyAlignment="1">
      <alignment vertical="center"/>
    </xf>
    <xf numFmtId="167" fontId="18" fillId="0" borderId="12" xfId="7" applyNumberFormat="1" applyFont="1" applyBorder="1" applyAlignment="1">
      <alignment vertical="center"/>
    </xf>
    <xf numFmtId="0" fontId="18" fillId="0" borderId="10" xfId="2" applyBorder="1"/>
    <xf numFmtId="0" fontId="18" fillId="0" borderId="0" xfId="2" quotePrefix="1" applyAlignment="1">
      <alignment horizontal="left"/>
    </xf>
    <xf numFmtId="0" fontId="18" fillId="0" borderId="3" xfId="2" applyBorder="1"/>
    <xf numFmtId="167" fontId="31" fillId="0" borderId="0" xfId="7" applyNumberFormat="1" applyFont="1" applyBorder="1" applyAlignment="1">
      <alignment vertical="center"/>
    </xf>
    <xf numFmtId="44" fontId="18" fillId="0" borderId="3" xfId="7" applyFont="1" applyBorder="1" applyAlignment="1">
      <alignment vertical="center"/>
    </xf>
    <xf numFmtId="0" fontId="18" fillId="0" borderId="3" xfId="2" applyBorder="1" applyAlignment="1">
      <alignment horizontal="center"/>
    </xf>
    <xf numFmtId="1" fontId="37" fillId="0" borderId="4" xfId="2" applyNumberFormat="1" applyFont="1" applyBorder="1" applyAlignment="1">
      <alignment horizontal="center" vertical="center" wrapText="1"/>
    </xf>
    <xf numFmtId="1" fontId="23" fillId="0" borderId="4" xfId="2" applyNumberFormat="1" applyFont="1" applyBorder="1" applyAlignment="1">
      <alignment horizontal="center" vertical="center" wrapText="1"/>
    </xf>
    <xf numFmtId="167" fontId="18" fillId="0" borderId="24" xfId="7" applyNumberFormat="1" applyFont="1" applyBorder="1" applyAlignment="1">
      <alignment vertical="center"/>
    </xf>
    <xf numFmtId="167" fontId="18" fillId="0" borderId="3" xfId="7" applyNumberFormat="1" applyFont="1" applyFill="1" applyBorder="1" applyAlignment="1">
      <alignment vertical="center"/>
    </xf>
    <xf numFmtId="167" fontId="18" fillId="0" borderId="14" xfId="7" applyNumberFormat="1" applyFont="1" applyFill="1" applyBorder="1" applyAlignment="1">
      <alignment vertical="center"/>
    </xf>
    <xf numFmtId="0" fontId="18" fillId="2" borderId="0" xfId="2" applyFill="1"/>
    <xf numFmtId="0" fontId="38" fillId="0" borderId="0" xfId="2" applyFont="1" applyAlignment="1">
      <alignment horizontal="left"/>
    </xf>
    <xf numFmtId="1" fontId="19" fillId="2" borderId="34" xfId="2" applyNumberFormat="1" applyFont="1" applyFill="1" applyBorder="1" applyAlignment="1">
      <alignment horizontal="center" vertical="center"/>
    </xf>
    <xf numFmtId="0" fontId="18" fillId="2" borderId="33" xfId="2" applyFill="1" applyBorder="1" applyAlignment="1">
      <alignment horizontal="center"/>
    </xf>
    <xf numFmtId="0" fontId="18" fillId="2" borderId="32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/>
    </xf>
    <xf numFmtId="0" fontId="36" fillId="0" borderId="6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4" xfId="2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35" fillId="0" borderId="0" xfId="2" applyFont="1" applyAlignment="1">
      <alignment horizontal="center" vertical="center"/>
    </xf>
    <xf numFmtId="0" fontId="35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vertical="top"/>
    </xf>
    <xf numFmtId="0" fontId="35" fillId="0" borderId="18" xfId="2" applyFont="1" applyBorder="1" applyAlignment="1">
      <alignment horizontal="center" vertical="top"/>
    </xf>
    <xf numFmtId="0" fontId="35" fillId="0" borderId="16" xfId="2" applyFont="1" applyBorder="1" applyAlignment="1">
      <alignment horizontal="center" vertical="top"/>
    </xf>
    <xf numFmtId="167" fontId="19" fillId="0" borderId="25" xfId="7" applyNumberFormat="1" applyFont="1" applyBorder="1" applyAlignment="1">
      <alignment horizontal="center" vertical="center"/>
    </xf>
    <xf numFmtId="167" fontId="19" fillId="0" borderId="26" xfId="7" applyNumberFormat="1" applyFont="1" applyBorder="1" applyAlignment="1">
      <alignment horizontal="center" vertical="center"/>
    </xf>
    <xf numFmtId="167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167" fontId="19" fillId="0" borderId="25" xfId="7" applyNumberFormat="1" applyFont="1" applyBorder="1" applyAlignment="1">
      <alignment horizontal="center" vertical="center" wrapText="1"/>
    </xf>
    <xf numFmtId="167" fontId="19" fillId="0" borderId="26" xfId="7" applyNumberFormat="1" applyFont="1" applyBorder="1" applyAlignment="1">
      <alignment horizontal="center" vertical="center" wrapText="1"/>
    </xf>
    <xf numFmtId="167" fontId="19" fillId="0" borderId="27" xfId="7" applyNumberFormat="1" applyFont="1" applyBorder="1" applyAlignment="1">
      <alignment horizontal="center" vertical="center" wrapText="1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7685-35E1-4ADC-A71B-B883A4F9361B}">
  <sheetPr>
    <pageSetUpPr fitToPage="1"/>
  </sheetPr>
  <dimension ref="A1:N58"/>
  <sheetViews>
    <sheetView showGridLines="0" showZeros="0" tabSelected="1" view="pageBreakPreview" zoomScale="70" zoomScaleNormal="70" zoomScaleSheetLayoutView="70" workbookViewId="0">
      <selection activeCell="P26" sqref="P26"/>
    </sheetView>
  </sheetViews>
  <sheetFormatPr baseColWidth="10" defaultRowHeight="14.25"/>
  <cols>
    <col min="1" max="1" width="7.140625" style="7" customWidth="1"/>
    <col min="2" max="4" width="11.42578125" style="6"/>
    <col min="5" max="5" width="12" style="6" customWidth="1"/>
    <col min="6" max="6" width="6" style="6" customWidth="1"/>
    <col min="7" max="7" width="7.28515625" style="6" hidden="1" customWidth="1"/>
    <col min="8" max="8" width="9.7109375" style="6" customWidth="1"/>
    <col min="9" max="10" width="13.28515625" style="61" bestFit="1" customWidth="1"/>
    <col min="11" max="16384" width="11.42578125" style="3"/>
  </cols>
  <sheetData>
    <row r="1" spans="1:14" ht="27" customHeight="1" thickBot="1">
      <c r="A1" s="83" t="s">
        <v>27</v>
      </c>
      <c r="B1" s="84"/>
      <c r="C1" s="85"/>
      <c r="D1" s="86" t="s">
        <v>1</v>
      </c>
      <c r="E1" s="87"/>
      <c r="F1" s="87"/>
      <c r="G1" s="87"/>
      <c r="H1" s="87"/>
      <c r="I1" s="87"/>
      <c r="J1" s="88"/>
    </row>
    <row r="2" spans="1:14" ht="24.95" customHeight="1">
      <c r="A2" s="89" t="s">
        <v>26</v>
      </c>
      <c r="B2" s="90"/>
      <c r="C2" s="91"/>
      <c r="D2" s="98"/>
      <c r="E2" s="99"/>
      <c r="F2" s="99"/>
      <c r="G2" s="99"/>
      <c r="H2" s="99"/>
      <c r="I2" s="99"/>
      <c r="J2" s="100"/>
    </row>
    <row r="3" spans="1:14" ht="24.95" customHeight="1">
      <c r="A3" s="92"/>
      <c r="B3" s="93"/>
      <c r="C3" s="94"/>
      <c r="D3" s="101" t="s">
        <v>58</v>
      </c>
      <c r="E3" s="102"/>
      <c r="F3" s="102"/>
      <c r="G3" s="102"/>
      <c r="H3" s="102"/>
      <c r="I3" s="102"/>
      <c r="J3" s="103"/>
    </row>
    <row r="4" spans="1:14" ht="27.75" customHeight="1" thickBot="1">
      <c r="A4" s="95"/>
      <c r="B4" s="96"/>
      <c r="C4" s="97"/>
      <c r="D4" s="104"/>
      <c r="E4" s="105"/>
      <c r="F4" s="105"/>
      <c r="G4" s="105"/>
      <c r="H4" s="105"/>
      <c r="I4" s="105"/>
      <c r="J4" s="106"/>
      <c r="N4" s="50"/>
    </row>
    <row r="5" spans="1:14" ht="12.75" customHeight="1">
      <c r="A5" s="113" t="s">
        <v>19</v>
      </c>
      <c r="B5" s="116" t="s">
        <v>18</v>
      </c>
      <c r="C5" s="117"/>
      <c r="D5" s="117"/>
      <c r="E5" s="118"/>
      <c r="F5" s="124" t="s">
        <v>3</v>
      </c>
      <c r="G5" s="127" t="s">
        <v>17</v>
      </c>
      <c r="H5" s="127" t="s">
        <v>17</v>
      </c>
      <c r="I5" s="130" t="s">
        <v>16</v>
      </c>
      <c r="J5" s="107" t="s">
        <v>15</v>
      </c>
    </row>
    <row r="6" spans="1:14" ht="12.75">
      <c r="A6" s="114"/>
      <c r="B6" s="98"/>
      <c r="C6" s="119"/>
      <c r="D6" s="119"/>
      <c r="E6" s="120"/>
      <c r="F6" s="125"/>
      <c r="G6" s="128"/>
      <c r="H6" s="128"/>
      <c r="I6" s="131"/>
      <c r="J6" s="108"/>
    </row>
    <row r="7" spans="1:14" ht="13.5" thickBot="1">
      <c r="A7" s="115"/>
      <c r="B7" s="121"/>
      <c r="C7" s="122"/>
      <c r="D7" s="122"/>
      <c r="E7" s="123"/>
      <c r="F7" s="126"/>
      <c r="G7" s="129"/>
      <c r="H7" s="129"/>
      <c r="I7" s="132"/>
      <c r="J7" s="109"/>
    </row>
    <row r="8" spans="1:14" ht="15" customHeight="1">
      <c r="A8" s="49"/>
      <c r="B8" s="48"/>
      <c r="C8" s="47"/>
      <c r="D8" s="46"/>
      <c r="E8" s="45"/>
      <c r="F8" s="44"/>
      <c r="G8" s="60"/>
      <c r="H8" s="57"/>
      <c r="I8" s="78"/>
      <c r="J8" s="67">
        <f t="shared" ref="J8:J45" si="0">ROUND(H8*I8,2)</f>
        <v>0</v>
      </c>
    </row>
    <row r="9" spans="1:14" ht="15" customHeight="1">
      <c r="A9" s="40" t="s">
        <v>14</v>
      </c>
      <c r="B9" s="39" t="s">
        <v>13</v>
      </c>
      <c r="C9" s="33"/>
      <c r="D9" s="2"/>
      <c r="E9" s="43"/>
      <c r="F9" s="31"/>
      <c r="G9" s="59"/>
      <c r="H9" s="56"/>
      <c r="I9" s="66"/>
      <c r="J9" s="67">
        <f t="shared" si="0"/>
        <v>0</v>
      </c>
    </row>
    <row r="10" spans="1:14" ht="15" customHeight="1">
      <c r="A10" s="42"/>
      <c r="B10" s="41"/>
      <c r="C10" s="37"/>
      <c r="D10" s="36"/>
      <c r="E10" s="35"/>
      <c r="F10" s="31"/>
      <c r="G10" s="59"/>
      <c r="H10" s="56"/>
      <c r="I10" s="66"/>
      <c r="J10" s="67">
        <f t="shared" si="0"/>
        <v>0</v>
      </c>
    </row>
    <row r="11" spans="1:14" ht="15" customHeight="1">
      <c r="A11" s="42"/>
      <c r="B11" s="41"/>
      <c r="C11" s="37"/>
      <c r="D11" s="36"/>
      <c r="E11" s="35"/>
      <c r="F11" s="31"/>
      <c r="G11" s="59"/>
      <c r="H11" s="56"/>
      <c r="I11" s="66"/>
      <c r="J11" s="67"/>
    </row>
    <row r="12" spans="1:14" ht="12.75">
      <c r="A12" s="40" t="s">
        <v>12</v>
      </c>
      <c r="B12" s="110" t="s">
        <v>11</v>
      </c>
      <c r="C12" s="111"/>
      <c r="D12" s="111"/>
      <c r="E12" s="112"/>
      <c r="F12" s="31"/>
      <c r="G12" s="59"/>
      <c r="H12" s="56"/>
      <c r="I12" s="66"/>
      <c r="J12" s="67"/>
    </row>
    <row r="13" spans="1:14" ht="15" customHeight="1">
      <c r="A13" s="42"/>
      <c r="B13" s="41"/>
      <c r="C13" s="37"/>
      <c r="D13" s="36"/>
      <c r="E13" s="35"/>
      <c r="F13" s="31"/>
      <c r="G13" s="59"/>
      <c r="H13" s="56"/>
      <c r="I13" s="66"/>
      <c r="J13" s="67"/>
    </row>
    <row r="14" spans="1:14" ht="15" customHeight="1">
      <c r="A14" s="42"/>
      <c r="B14" s="41"/>
      <c r="C14" s="37"/>
      <c r="D14" s="36"/>
      <c r="E14" s="35"/>
      <c r="F14" s="31"/>
      <c r="G14" s="59"/>
      <c r="H14" s="56"/>
      <c r="I14" s="66"/>
      <c r="J14" s="67"/>
    </row>
    <row r="15" spans="1:14" ht="15" customHeight="1">
      <c r="A15" s="40" t="s">
        <v>10</v>
      </c>
      <c r="B15" s="110" t="s">
        <v>25</v>
      </c>
      <c r="C15" s="111"/>
      <c r="D15" s="111"/>
      <c r="E15" s="112"/>
      <c r="F15" s="31"/>
      <c r="G15" s="59"/>
      <c r="H15" s="56"/>
      <c r="I15" s="66"/>
      <c r="J15" s="67"/>
    </row>
    <row r="16" spans="1:14" ht="15" customHeight="1">
      <c r="A16" s="54"/>
      <c r="B16" s="1"/>
      <c r="C16" s="33"/>
      <c r="D16" s="2"/>
      <c r="E16" s="29"/>
      <c r="F16" s="31"/>
      <c r="G16" s="59"/>
      <c r="H16" s="56"/>
      <c r="I16" s="66"/>
      <c r="J16" s="67"/>
    </row>
    <row r="17" spans="1:11" ht="15" customHeight="1">
      <c r="A17" s="54" t="s">
        <v>9</v>
      </c>
      <c r="B17" s="1" t="s">
        <v>57</v>
      </c>
      <c r="C17" s="33"/>
      <c r="D17" s="2"/>
      <c r="E17" s="29"/>
      <c r="F17" s="31"/>
      <c r="G17" s="59"/>
      <c r="H17" s="56"/>
      <c r="I17" s="66"/>
      <c r="J17" s="67"/>
    </row>
    <row r="18" spans="1:11" ht="15" customHeight="1">
      <c r="A18" s="54" t="s">
        <v>24</v>
      </c>
      <c r="B18" s="1" t="s">
        <v>56</v>
      </c>
      <c r="C18" s="33"/>
      <c r="D18" s="2"/>
      <c r="E18" s="29"/>
      <c r="F18" s="31" t="s">
        <v>5</v>
      </c>
      <c r="G18" s="72">
        <v>2</v>
      </c>
      <c r="H18" s="30">
        <v>2</v>
      </c>
      <c r="I18" s="66"/>
      <c r="J18" s="67"/>
    </row>
    <row r="19" spans="1:11" ht="15" customHeight="1">
      <c r="A19" s="77" t="s">
        <v>23</v>
      </c>
      <c r="B19" s="1" t="s">
        <v>55</v>
      </c>
      <c r="C19" s="33"/>
      <c r="D19" s="2"/>
      <c r="E19" s="29"/>
      <c r="F19" s="31" t="s">
        <v>2</v>
      </c>
      <c r="G19" s="72">
        <v>1</v>
      </c>
      <c r="H19" s="30">
        <v>1</v>
      </c>
      <c r="I19" s="66"/>
      <c r="J19" s="67"/>
    </row>
    <row r="20" spans="1:11" ht="15" customHeight="1">
      <c r="A20" s="54" t="s">
        <v>22</v>
      </c>
      <c r="B20" s="1" t="s">
        <v>54</v>
      </c>
      <c r="C20" s="33"/>
      <c r="D20" s="2"/>
      <c r="E20" s="29"/>
      <c r="F20" s="75"/>
      <c r="G20" s="72"/>
      <c r="H20" s="30"/>
      <c r="I20" s="66"/>
      <c r="J20" s="67"/>
    </row>
    <row r="21" spans="1:11" s="53" customFormat="1" ht="15" customHeight="1">
      <c r="A21" s="76"/>
      <c r="B21" s="1"/>
      <c r="C21" s="38" t="s">
        <v>53</v>
      </c>
      <c r="D21" s="2"/>
      <c r="E21" s="29"/>
      <c r="F21" s="75" t="s">
        <v>4</v>
      </c>
      <c r="G21" s="58">
        <v>54</v>
      </c>
      <c r="H21" s="32">
        <v>54</v>
      </c>
      <c r="I21" s="74"/>
      <c r="J21" s="67"/>
      <c r="K21" s="34"/>
    </row>
    <row r="22" spans="1:11" s="53" customFormat="1" ht="15" customHeight="1">
      <c r="A22" s="76"/>
      <c r="B22" s="1"/>
      <c r="C22" s="38" t="s">
        <v>52</v>
      </c>
      <c r="D22" s="2"/>
      <c r="E22" s="29"/>
      <c r="F22" s="75" t="s">
        <v>2</v>
      </c>
      <c r="G22" s="72">
        <v>1</v>
      </c>
      <c r="H22" s="30">
        <v>1</v>
      </c>
      <c r="I22" s="74"/>
      <c r="J22" s="67"/>
      <c r="K22" s="73"/>
    </row>
    <row r="23" spans="1:11" ht="15" customHeight="1">
      <c r="A23" s="54" t="s">
        <v>21</v>
      </c>
      <c r="B23" s="1" t="s">
        <v>51</v>
      </c>
      <c r="C23" s="33"/>
      <c r="D23" s="2"/>
      <c r="E23" s="29"/>
      <c r="F23" s="31" t="s">
        <v>5</v>
      </c>
      <c r="G23" s="72">
        <v>1</v>
      </c>
      <c r="H23" s="30">
        <v>1</v>
      </c>
      <c r="I23" s="66"/>
      <c r="J23" s="67"/>
    </row>
    <row r="24" spans="1:11" ht="15" customHeight="1">
      <c r="A24" s="54" t="s">
        <v>20</v>
      </c>
      <c r="B24" s="1" t="s">
        <v>50</v>
      </c>
      <c r="C24" s="33"/>
      <c r="D24" s="2"/>
      <c r="E24" s="29"/>
      <c r="F24" s="31" t="s">
        <v>6</v>
      </c>
      <c r="G24" s="59"/>
      <c r="H24" s="56"/>
      <c r="I24" s="66"/>
      <c r="J24" s="67"/>
    </row>
    <row r="25" spans="1:11" ht="15" customHeight="1">
      <c r="A25" s="54" t="s">
        <v>28</v>
      </c>
      <c r="B25" s="1" t="s">
        <v>49</v>
      </c>
      <c r="C25" s="33"/>
      <c r="D25" s="2"/>
      <c r="E25" s="29"/>
      <c r="F25" s="31"/>
      <c r="G25" s="59"/>
      <c r="H25" s="56"/>
      <c r="I25" s="66"/>
      <c r="J25" s="67"/>
    </row>
    <row r="26" spans="1:11" ht="15" customHeight="1">
      <c r="A26" s="54"/>
      <c r="B26" s="1"/>
      <c r="C26" s="38" t="s">
        <v>48</v>
      </c>
      <c r="D26" s="2"/>
      <c r="E26" s="29"/>
      <c r="F26" s="31" t="s">
        <v>2</v>
      </c>
      <c r="G26" s="56">
        <v>1</v>
      </c>
      <c r="H26" s="56">
        <v>1</v>
      </c>
      <c r="I26" s="66"/>
      <c r="J26" s="67"/>
    </row>
    <row r="27" spans="1:11" ht="15" customHeight="1">
      <c r="A27" s="54"/>
      <c r="B27" s="1"/>
      <c r="C27" s="38" t="s">
        <v>47</v>
      </c>
      <c r="D27" s="2"/>
      <c r="E27" s="29"/>
      <c r="F27" s="31" t="s">
        <v>2</v>
      </c>
      <c r="G27" s="56">
        <v>2</v>
      </c>
      <c r="H27" s="56">
        <v>1</v>
      </c>
      <c r="I27" s="66"/>
      <c r="J27" s="67"/>
    </row>
    <row r="28" spans="1:11" ht="15" customHeight="1">
      <c r="A28" s="54"/>
      <c r="B28" s="1"/>
      <c r="C28" s="38" t="s">
        <v>46</v>
      </c>
      <c r="D28" s="2"/>
      <c r="E28" s="29"/>
      <c r="F28" s="31" t="s">
        <v>2</v>
      </c>
      <c r="G28" s="56">
        <v>1</v>
      </c>
      <c r="H28" s="56">
        <v>1</v>
      </c>
      <c r="I28" s="66"/>
      <c r="J28" s="67"/>
    </row>
    <row r="29" spans="1:11" s="81" customFormat="1" ht="15" customHeight="1">
      <c r="A29" s="54"/>
      <c r="B29" s="1"/>
      <c r="C29" s="38" t="s">
        <v>59</v>
      </c>
      <c r="D29" s="2"/>
      <c r="E29" s="29"/>
      <c r="F29" s="31" t="s">
        <v>2</v>
      </c>
      <c r="G29" s="56">
        <v>1</v>
      </c>
      <c r="H29" s="56">
        <v>1</v>
      </c>
      <c r="I29" s="79"/>
      <c r="J29" s="80"/>
    </row>
    <row r="30" spans="1:11" ht="15" customHeight="1">
      <c r="A30" s="77" t="s">
        <v>45</v>
      </c>
      <c r="B30" s="1" t="s">
        <v>44</v>
      </c>
      <c r="C30" s="33"/>
      <c r="D30" s="2"/>
      <c r="E30" s="29"/>
      <c r="F30" s="31"/>
      <c r="G30" s="59"/>
      <c r="H30" s="56"/>
      <c r="I30" s="79"/>
      <c r="J30" s="80"/>
    </row>
    <row r="31" spans="1:11" ht="15" customHeight="1">
      <c r="A31" s="77"/>
      <c r="B31" s="1"/>
      <c r="C31" s="38" t="s">
        <v>43</v>
      </c>
      <c r="D31" s="2"/>
      <c r="E31" s="29"/>
      <c r="F31" s="31" t="s">
        <v>2</v>
      </c>
      <c r="G31" s="56">
        <v>15</v>
      </c>
      <c r="H31" s="56">
        <v>15</v>
      </c>
      <c r="I31" s="79"/>
      <c r="J31" s="80"/>
    </row>
    <row r="32" spans="1:11" ht="15" customHeight="1">
      <c r="A32" s="77"/>
      <c r="B32" s="1"/>
      <c r="C32" s="38" t="s">
        <v>42</v>
      </c>
      <c r="D32" s="2"/>
      <c r="E32" s="29"/>
      <c r="F32" s="31" t="s">
        <v>2</v>
      </c>
      <c r="G32" s="56">
        <v>1</v>
      </c>
      <c r="H32" s="56">
        <v>1</v>
      </c>
      <c r="I32" s="79"/>
      <c r="J32" s="80"/>
    </row>
    <row r="33" spans="1:10" ht="15" customHeight="1">
      <c r="A33" s="77"/>
      <c r="B33" s="1"/>
      <c r="C33" s="38" t="s">
        <v>41</v>
      </c>
      <c r="D33" s="2"/>
      <c r="E33" s="29"/>
      <c r="F33" s="31" t="s">
        <v>2</v>
      </c>
      <c r="G33" s="56">
        <v>1</v>
      </c>
      <c r="H33" s="56">
        <v>1</v>
      </c>
      <c r="I33" s="79"/>
      <c r="J33" s="80"/>
    </row>
    <row r="34" spans="1:10" ht="15" customHeight="1">
      <c r="A34" s="77" t="s">
        <v>40</v>
      </c>
      <c r="B34" s="1" t="s">
        <v>39</v>
      </c>
      <c r="C34" s="33"/>
      <c r="D34" s="2"/>
      <c r="E34" s="29"/>
      <c r="F34" s="31"/>
      <c r="G34" s="59"/>
      <c r="H34" s="56"/>
      <c r="I34" s="79"/>
      <c r="J34" s="80"/>
    </row>
    <row r="35" spans="1:10" ht="15" customHeight="1">
      <c r="A35" s="77"/>
      <c r="B35" s="1"/>
      <c r="C35" s="38" t="s">
        <v>38</v>
      </c>
      <c r="D35" s="2"/>
      <c r="E35" s="29"/>
      <c r="F35" s="31" t="s">
        <v>2</v>
      </c>
      <c r="G35" s="56">
        <v>45</v>
      </c>
      <c r="H35" s="56">
        <v>45</v>
      </c>
      <c r="I35" s="79"/>
      <c r="J35" s="80"/>
    </row>
    <row r="36" spans="1:10" ht="15" customHeight="1">
      <c r="A36" s="77"/>
      <c r="B36" s="1"/>
      <c r="C36" s="1" t="s">
        <v>37</v>
      </c>
      <c r="D36" s="2"/>
      <c r="E36" s="29"/>
      <c r="F36" s="31" t="s">
        <v>2</v>
      </c>
      <c r="G36" s="56">
        <v>1</v>
      </c>
      <c r="H36" s="56">
        <v>1</v>
      </c>
      <c r="I36" s="79"/>
      <c r="J36" s="80"/>
    </row>
    <row r="37" spans="1:10" ht="15" customHeight="1">
      <c r="A37" s="77"/>
      <c r="B37" s="1"/>
      <c r="C37" s="1" t="s">
        <v>36</v>
      </c>
      <c r="D37" s="2"/>
      <c r="E37" s="29"/>
      <c r="F37" s="31" t="s">
        <v>2</v>
      </c>
      <c r="G37" s="56">
        <v>1</v>
      </c>
      <c r="H37" s="56">
        <v>1</v>
      </c>
      <c r="I37" s="79"/>
      <c r="J37" s="80"/>
    </row>
    <row r="38" spans="1:10" ht="15" customHeight="1">
      <c r="A38" s="77"/>
      <c r="B38" s="1"/>
      <c r="C38" s="1" t="s">
        <v>35</v>
      </c>
      <c r="D38" s="2"/>
      <c r="E38" s="29"/>
      <c r="F38" s="31" t="s">
        <v>2</v>
      </c>
      <c r="G38" s="56">
        <v>1</v>
      </c>
      <c r="H38" s="56">
        <v>1</v>
      </c>
      <c r="I38" s="79"/>
      <c r="J38" s="80"/>
    </row>
    <row r="39" spans="1:10" ht="15" customHeight="1">
      <c r="A39" s="77"/>
      <c r="B39" s="1"/>
      <c r="C39" s="1" t="s">
        <v>34</v>
      </c>
      <c r="D39" s="2"/>
      <c r="E39" s="29"/>
      <c r="F39" s="31" t="s">
        <v>2</v>
      </c>
      <c r="G39" s="56">
        <v>1</v>
      </c>
      <c r="H39" s="56">
        <v>1</v>
      </c>
      <c r="I39" s="79"/>
      <c r="J39" s="80"/>
    </row>
    <row r="40" spans="1:10" ht="15" customHeight="1">
      <c r="A40" s="77"/>
      <c r="B40" s="1"/>
      <c r="C40" s="1" t="s">
        <v>33</v>
      </c>
      <c r="D40" s="2"/>
      <c r="E40" s="29"/>
      <c r="F40" s="31" t="s">
        <v>2</v>
      </c>
      <c r="G40" s="56">
        <v>3</v>
      </c>
      <c r="H40" s="56">
        <v>3</v>
      </c>
      <c r="I40" s="79"/>
      <c r="J40" s="80"/>
    </row>
    <row r="41" spans="1:10" ht="15" customHeight="1">
      <c r="A41" s="77"/>
      <c r="B41" s="1"/>
      <c r="C41" s="1" t="s">
        <v>32</v>
      </c>
      <c r="D41" s="2"/>
      <c r="E41" s="29"/>
      <c r="F41" s="31" t="s">
        <v>2</v>
      </c>
      <c r="G41" s="56">
        <v>2</v>
      </c>
      <c r="H41" s="56">
        <v>2</v>
      </c>
      <c r="I41" s="79"/>
      <c r="J41" s="80"/>
    </row>
    <row r="42" spans="1:10" ht="15" customHeight="1">
      <c r="A42" s="77"/>
      <c r="B42" s="1"/>
      <c r="C42" s="1" t="s">
        <v>31</v>
      </c>
      <c r="D42" s="2"/>
      <c r="E42" s="29"/>
      <c r="F42" s="31" t="s">
        <v>2</v>
      </c>
      <c r="G42" s="56">
        <v>1</v>
      </c>
      <c r="H42" s="56">
        <v>1</v>
      </c>
      <c r="I42" s="79"/>
      <c r="J42" s="80"/>
    </row>
    <row r="43" spans="1:10" ht="15" customHeight="1">
      <c r="A43" s="77" t="s">
        <v>30</v>
      </c>
      <c r="B43" s="1" t="s">
        <v>29</v>
      </c>
      <c r="C43" s="38"/>
      <c r="D43" s="2"/>
      <c r="E43" s="29"/>
      <c r="F43" s="31" t="s">
        <v>5</v>
      </c>
      <c r="G43" s="56">
        <v>1</v>
      </c>
      <c r="H43" s="56">
        <v>1</v>
      </c>
      <c r="I43" s="79"/>
      <c r="J43" s="80"/>
    </row>
    <row r="44" spans="1:10" ht="15" customHeight="1">
      <c r="A44" s="52"/>
      <c r="B44" s="22"/>
      <c r="C44" s="71"/>
      <c r="D44" s="2"/>
      <c r="E44" s="43"/>
      <c r="F44" s="15"/>
      <c r="G44" s="17"/>
      <c r="H44" s="51"/>
      <c r="I44" s="66"/>
      <c r="J44" s="67">
        <f t="shared" si="0"/>
        <v>0</v>
      </c>
    </row>
    <row r="45" spans="1:10" ht="15" customHeight="1">
      <c r="A45" s="28"/>
      <c r="B45" s="27"/>
      <c r="C45" s="26"/>
      <c r="D45" s="25"/>
      <c r="E45" s="24"/>
      <c r="F45" s="23"/>
      <c r="G45" s="70"/>
      <c r="H45" s="55"/>
      <c r="I45" s="69"/>
      <c r="J45" s="68">
        <f t="shared" si="0"/>
        <v>0</v>
      </c>
    </row>
    <row r="46" spans="1:10" ht="15" customHeight="1">
      <c r="A46" s="18"/>
      <c r="B46" s="22"/>
      <c r="C46" s="21"/>
      <c r="D46" s="21"/>
      <c r="E46" s="20"/>
      <c r="F46" s="15"/>
      <c r="G46" s="17"/>
      <c r="H46" s="51"/>
      <c r="I46" s="66"/>
      <c r="J46" s="67"/>
    </row>
    <row r="47" spans="1:10" ht="15" customHeight="1">
      <c r="A47" s="18"/>
      <c r="B47" s="17"/>
      <c r="C47" s="16"/>
      <c r="D47" s="2"/>
      <c r="E47" s="4" t="s">
        <v>0</v>
      </c>
      <c r="F47" s="15"/>
      <c r="G47" s="17"/>
      <c r="H47" s="51"/>
      <c r="I47" s="66"/>
      <c r="J47" s="65">
        <f>SUM(J8:J45)</f>
        <v>0</v>
      </c>
    </row>
    <row r="48" spans="1:10" ht="15" customHeight="1">
      <c r="A48" s="18"/>
      <c r="B48" s="19"/>
      <c r="C48" s="16"/>
      <c r="D48" s="2"/>
      <c r="E48" s="4" t="s">
        <v>7</v>
      </c>
      <c r="F48" s="15"/>
      <c r="G48" s="17"/>
      <c r="H48" s="51"/>
      <c r="I48" s="66"/>
      <c r="J48" s="65">
        <f>ROUND(J47*0.2,2)</f>
        <v>0</v>
      </c>
    </row>
    <row r="49" spans="1:13" ht="15" customHeight="1">
      <c r="A49" s="18"/>
      <c r="B49" s="17"/>
      <c r="C49" s="16"/>
      <c r="D49" s="2"/>
      <c r="E49" s="4" t="s">
        <v>8</v>
      </c>
      <c r="F49" s="15"/>
      <c r="G49" s="17"/>
      <c r="H49" s="51"/>
      <c r="I49" s="66"/>
      <c r="J49" s="65">
        <f>SUM(J47:J48)</f>
        <v>0</v>
      </c>
    </row>
    <row r="50" spans="1:13" ht="15" customHeight="1" thickBot="1">
      <c r="A50" s="14"/>
      <c r="B50" s="13"/>
      <c r="C50" s="12"/>
      <c r="D50" s="11"/>
      <c r="E50" s="5"/>
      <c r="F50" s="10"/>
      <c r="G50" s="13"/>
      <c r="H50" s="10"/>
      <c r="I50" s="64"/>
      <c r="J50" s="63"/>
    </row>
    <row r="51" spans="1:13" ht="12.95" customHeight="1">
      <c r="K51" s="9"/>
      <c r="L51" s="9"/>
      <c r="M51" s="9"/>
    </row>
    <row r="52" spans="1:13" ht="12.95" customHeight="1">
      <c r="A52" s="82" t="s">
        <v>60</v>
      </c>
      <c r="K52" s="8"/>
      <c r="L52" s="8"/>
      <c r="M52" s="8"/>
    </row>
    <row r="54" spans="1:13">
      <c r="A54" s="54" t="s">
        <v>61</v>
      </c>
      <c r="B54" s="1" t="s">
        <v>54</v>
      </c>
      <c r="C54" s="62"/>
      <c r="F54" s="75" t="s">
        <v>4</v>
      </c>
      <c r="G54" s="58">
        <v>54</v>
      </c>
      <c r="H54" s="32">
        <v>54</v>
      </c>
      <c r="I54" s="74"/>
      <c r="J54" s="67"/>
    </row>
    <row r="55" spans="1:13">
      <c r="C55" s="62"/>
    </row>
    <row r="56" spans="1:13">
      <c r="C56" s="62"/>
    </row>
    <row r="57" spans="1:13">
      <c r="C57" s="62"/>
    </row>
    <row r="58" spans="1:13">
      <c r="C58" s="62"/>
    </row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Lot08-SERR</vt:lpstr>
      <vt:lpstr>'Lot08-SERR'!Impression_des_titres</vt:lpstr>
      <vt:lpstr>'Lot08-SERR'!Zone_d_impression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2024-07-01T17:35:23Z</cp:lastPrinted>
  <dcterms:created xsi:type="dcterms:W3CDTF">2005-05-26T12:16:31Z</dcterms:created>
  <dcterms:modified xsi:type="dcterms:W3CDTF">2024-07-01T17:35:39Z</dcterms:modified>
</cp:coreProperties>
</file>